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76747665-F883-4670-A894-19EF8A82528D}" xr6:coauthVersionLast="45" xr6:coauthVersionMax="45" xr10:uidLastSave="{00000000-0000-0000-0000-000000000000}"/>
  <workbookProtection workbookAlgorithmName="SHA-512" workbookHashValue="FZt7ge1o4RJ3w8+irAgEE2lSYszQmjSWlhSaGGSTTOwpXIaxrta7OhFZ+Vk1qHupr9YocCBXsEqotnMF0Npw2A==" workbookSaltValue="OGE0Es3XlnMsiM6T1jDX2A==" workbookSpinCount="100000" lockStructure="1"/>
  <bookViews>
    <workbookView xWindow="-108" yWindow="-108" windowWidth="23256" windowHeight="12576" xr2:uid="{00000000-000D-0000-FFFF-FFFF00000000}"/>
  </bookViews>
  <sheets>
    <sheet name="Калькулятор" sheetId="9" r:id="rId1"/>
  </sheets>
  <definedNames>
    <definedName name="_xlnm.Print_Area" localSheetId="0">Калькулятор!$A$2:$C$39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9" l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</calcChain>
</file>

<file path=xl/sharedStrings.xml><?xml version="1.0" encoding="utf-8"?>
<sst xmlns="http://schemas.openxmlformats.org/spreadsheetml/2006/main" count="38" uniqueCount="37">
  <si>
    <t>Введите ставку доходности (годовых)</t>
  </si>
  <si>
    <t>Что будет, если вы организуете себе дополнительный источник дохода!</t>
  </si>
  <si>
    <t>ввести данные</t>
  </si>
  <si>
    <t>автоматический расчет</t>
  </si>
  <si>
    <t>Год</t>
  </si>
  <si>
    <t>Введите сумму ежемесячных пополнений (руб.)</t>
  </si>
  <si>
    <t>Сумма в конце года с учетом доходности (руб.)</t>
  </si>
  <si>
    <t>сумма в конце года 1</t>
  </si>
  <si>
    <t>сумма в конце года 2</t>
  </si>
  <si>
    <t>сумма в конце года 3</t>
  </si>
  <si>
    <t>сумма в конце года 4</t>
  </si>
  <si>
    <t>сумма в конце года 5</t>
  </si>
  <si>
    <t>сумма в конце года 6</t>
  </si>
  <si>
    <t>сумма в конце года 7</t>
  </si>
  <si>
    <t>сумма в конце года 8</t>
  </si>
  <si>
    <t>сумма в конце года 9</t>
  </si>
  <si>
    <t>сумма в конце года 10</t>
  </si>
  <si>
    <t>сумма в конце года 11</t>
  </si>
  <si>
    <t>сумма в конце года 12</t>
  </si>
  <si>
    <t>сумма в конце года 13</t>
  </si>
  <si>
    <t>сумма в конце года 14</t>
  </si>
  <si>
    <t>сумма в конце года 15</t>
  </si>
  <si>
    <t>сумма в конце года 16</t>
  </si>
  <si>
    <t>сумма в конце года 17</t>
  </si>
  <si>
    <t>сумма в конце года 18</t>
  </si>
  <si>
    <t>сумма в конце года 19</t>
  </si>
  <si>
    <t>сумма в конце года 20</t>
  </si>
  <si>
    <t>сумма в конце года 21</t>
  </si>
  <si>
    <t>сумма в конце года 22</t>
  </si>
  <si>
    <t>сумма в конце года 23</t>
  </si>
  <si>
    <t>сумма в конце года 24</t>
  </si>
  <si>
    <t>сумма в конце года 25</t>
  </si>
  <si>
    <t>сумма в конце года 26</t>
  </si>
  <si>
    <t>сумма в конце года 27</t>
  </si>
  <si>
    <t>сумма в конце года 28</t>
  </si>
  <si>
    <t>сумма в конце года 29</t>
  </si>
  <si>
    <t>сумма в конце года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</si>
</sst>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charset val="134"/>
      <scheme val="minor"/>
    </font>
    <font>
      <b/>
      <sz val="10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b/>
      <sz val="11"/>
      <color rgb="FFF43308"/>
      <name val="Open Sans"/>
      <charset val="204"/>
    </font>
    <font>
      <sz val="10"/>
      <color rgb="FFF43308"/>
      <name val="Open Sans"/>
      <charset val="204"/>
    </font>
    <font>
      <b/>
      <sz val="18"/>
      <name val="Open Sans"/>
      <charset val="204"/>
    </font>
    <font>
      <i/>
      <sz val="10"/>
      <color theme="1"/>
      <name val="Open Sans"/>
      <charset val="204"/>
    </font>
    <font>
      <b/>
      <sz val="11"/>
      <color theme="1"/>
      <name val="Open Sans"/>
      <charset val="204"/>
    </font>
    <font>
      <b/>
      <i/>
      <sz val="10"/>
      <color theme="1"/>
      <name val="Open Sans"/>
      <charset val="204"/>
    </font>
    <font>
      <sz val="10"/>
      <color theme="1"/>
      <name val="Open Sans"/>
      <charset val="204"/>
    </font>
    <font>
      <b/>
      <sz val="10"/>
      <color theme="1"/>
      <name val="Open Sans"/>
      <charset val="204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C033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9" fontId="5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11" fillId="2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">
    <dxf>
      <font>
        <color theme="1"/>
      </font>
      <fill>
        <patternFill patternType="solid">
          <bgColor rgb="FFFECE00"/>
        </patternFill>
      </fill>
    </dxf>
    <dxf>
      <font>
        <color theme="1"/>
      </font>
    </dxf>
    <dxf>
      <fill>
        <patternFill patternType="solid">
          <bgColor rgb="FF383084"/>
        </patternFill>
      </fill>
    </dxf>
    <dxf>
      <fill>
        <patternFill patternType="solid">
          <bgColor rgb="FF7030A0"/>
        </patternFill>
      </fill>
    </dxf>
  </dxfs>
  <tableStyles count="4" defaultTableStyle="TableStyleMedium2" defaultPivotStyle="PivotStyleLight16">
    <tableStyle name="Стиль таблицы 1" pivot="0" count="1" xr9:uid="{00000000-0011-0000-FFFF-FFFF00000000}">
      <tableStyleElement type="firstRowStripe" dxfId="3"/>
    </tableStyle>
    <tableStyle name="Стиль таблицы 2" pivot="0" count="1" xr9:uid="{00000000-0011-0000-FFFF-FFFF01000000}">
      <tableStyleElement type="firstRowStripe" dxfId="2"/>
    </tableStyle>
    <tableStyle name="Стиль таблицы 3" pivot="0" count="1" xr9:uid="{00000000-0011-0000-FFFF-FFFF02000000}">
      <tableStyleElement type="firstRowStripe" dxfId="1"/>
    </tableStyle>
    <tableStyle name="Стиль таблицы 4" pivot="0" count="1" xr9:uid="{00000000-0011-0000-FFFF-FFFF03000000}">
      <tableStyleElement type="headerRow" dxfId="0"/>
    </tableStyle>
  </tableStyles>
  <colors>
    <mruColors>
      <color rgb="FFF7DC11"/>
      <color rgb="FF144772"/>
      <color rgb="FF835BC5"/>
      <color rgb="FF44AA6B"/>
      <color rgb="FF6523DB"/>
      <color rgb="FFFECE00"/>
      <color rgb="FFFCC033"/>
      <color rgb="FFFF5050"/>
      <color rgb="FFDF3621"/>
      <color rgb="FFF433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2"/>
  <sheetViews>
    <sheetView tabSelected="1" zoomScale="70" zoomScaleNormal="70" workbookViewId="0">
      <selection activeCell="B4" sqref="B4"/>
    </sheetView>
  </sheetViews>
  <sheetFormatPr defaultColWidth="8.6640625" defaultRowHeight="13.8"/>
  <cols>
    <col min="1" max="1" width="16.5546875" style="4" customWidth="1"/>
    <col min="2" max="2" width="25.88671875" style="4" customWidth="1"/>
    <col min="3" max="3" width="34.88671875" style="4" customWidth="1"/>
    <col min="4" max="4" width="23.6640625" style="5" customWidth="1"/>
    <col min="5" max="5" width="38.109375" style="6" customWidth="1"/>
    <col min="6" max="16384" width="8.6640625" style="6"/>
  </cols>
  <sheetData>
    <row r="1" spans="1:34" ht="19.95" customHeight="1">
      <c r="B1" s="22" t="s">
        <v>0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24" customHeight="1">
      <c r="A2" s="10"/>
      <c r="B2" s="23"/>
      <c r="C2" s="10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10"/>
      <c r="B3" s="12">
        <v>0.1</v>
      </c>
      <c r="C3" s="10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>
      <c r="A4" s="10"/>
      <c r="B4" s="10"/>
      <c r="C4" s="10"/>
      <c r="D4" s="1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s="1" customFormat="1" ht="14.55" customHeight="1">
      <c r="A5" s="24" t="s">
        <v>1</v>
      </c>
      <c r="B5" s="25"/>
      <c r="C5" s="25"/>
      <c r="D5" s="25"/>
      <c r="E5" s="2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s="1" customFormat="1" ht="25.95" customHeight="1">
      <c r="A6" s="24"/>
      <c r="B6" s="25"/>
      <c r="C6" s="25"/>
      <c r="D6" s="25"/>
      <c r="E6" s="2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2" customFormat="1">
      <c r="A7" s="10"/>
      <c r="B7" s="10"/>
      <c r="C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" customFormat="1" ht="21" customHeight="1">
      <c r="A8" s="14" t="s">
        <v>2</v>
      </c>
      <c r="B8" s="14" t="s">
        <v>2</v>
      </c>
      <c r="C8" s="14" t="s">
        <v>3</v>
      </c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54" customHeight="1">
      <c r="A9" s="15" t="s">
        <v>4</v>
      </c>
      <c r="B9" s="16" t="s">
        <v>5</v>
      </c>
      <c r="C9" s="15" t="s">
        <v>6</v>
      </c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3" customFormat="1">
      <c r="A10" s="18">
        <v>1</v>
      </c>
      <c r="B10" s="19">
        <v>500</v>
      </c>
      <c r="C10" s="20">
        <f>B10*((1+$B$3/12)^12-1)/($B$3/12)</f>
        <v>6282.7840464778101</v>
      </c>
      <c r="D10" s="21" t="s">
        <v>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3" customFormat="1">
      <c r="A11" s="18">
        <v>2</v>
      </c>
      <c r="B11" s="19">
        <v>500</v>
      </c>
      <c r="C11" s="20">
        <f t="shared" ref="C11:C39" si="0">C10*(1+$B$3/12)^12+B11*((1+$B$3/12)^12-1)/($B$3/12)</f>
        <v>13223.457682533555</v>
      </c>
      <c r="D11" s="21" t="s">
        <v>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s="3" customFormat="1">
      <c r="A12" s="18">
        <v>3</v>
      </c>
      <c r="B12" s="19">
        <v>500</v>
      </c>
      <c r="C12" s="20">
        <f t="shared" si="0"/>
        <v>20890.910545129635</v>
      </c>
      <c r="D12" s="21" t="s">
        <v>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s="3" customFormat="1">
      <c r="A13" s="18">
        <v>4</v>
      </c>
      <c r="B13" s="19">
        <v>500</v>
      </c>
      <c r="C13" s="20">
        <f t="shared" si="0"/>
        <v>29361.245916429703</v>
      </c>
      <c r="D13" s="21" t="s">
        <v>10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3" customFormat="1">
      <c r="A14" s="18">
        <v>5</v>
      </c>
      <c r="B14" s="19">
        <v>500</v>
      </c>
      <c r="C14" s="20">
        <f t="shared" si="0"/>
        <v>38718.536086715118</v>
      </c>
      <c r="D14" s="21" t="s">
        <v>11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3" customFormat="1">
      <c r="A15" s="18">
        <v>6</v>
      </c>
      <c r="B15" s="19">
        <v>500</v>
      </c>
      <c r="C15" s="20">
        <f t="shared" si="0"/>
        <v>49055.656813669419</v>
      </c>
      <c r="D15" s="21" t="s">
        <v>12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3" customFormat="1">
      <c r="A16" s="18">
        <v>7</v>
      </c>
      <c r="B16" s="19">
        <v>500</v>
      </c>
      <c r="C16" s="20">
        <f t="shared" si="0"/>
        <v>60475.209160454113</v>
      </c>
      <c r="D16" s="21" t="s">
        <v>13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3" customFormat="1">
      <c r="A17" s="18">
        <v>8</v>
      </c>
      <c r="B17" s="19">
        <v>500</v>
      </c>
      <c r="C17" s="20">
        <f t="shared" si="0"/>
        <v>73090.537862277095</v>
      </c>
      <c r="D17" s="21" t="s">
        <v>14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3" customFormat="1">
      <c r="A18" s="18">
        <v>9</v>
      </c>
      <c r="B18" s="19">
        <v>500</v>
      </c>
      <c r="C18" s="20">
        <f t="shared" si="0"/>
        <v>87026.856329248185</v>
      </c>
      <c r="D18" s="21" t="s">
        <v>15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3" customFormat="1">
      <c r="A19" s="18">
        <v>10</v>
      </c>
      <c r="B19" s="19">
        <v>500</v>
      </c>
      <c r="C19" s="20">
        <f t="shared" si="0"/>
        <v>102422.48945173461</v>
      </c>
      <c r="D19" s="21" t="s">
        <v>16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3" customFormat="1">
      <c r="A20" s="18">
        <v>11</v>
      </c>
      <c r="B20" s="19">
        <v>500</v>
      </c>
      <c r="C20" s="20">
        <f t="shared" si="0"/>
        <v>119430.24654367742</v>
      </c>
      <c r="D20" s="21" t="s">
        <v>17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3" customFormat="1">
      <c r="A21" s="18">
        <v>12</v>
      </c>
      <c r="B21" s="19">
        <v>500</v>
      </c>
      <c r="C21" s="20">
        <f t="shared" si="0"/>
        <v>138218.93805101403</v>
      </c>
      <c r="D21" s="21" t="s">
        <v>18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3" customFormat="1">
      <c r="A22" s="18">
        <v>13</v>
      </c>
      <c r="B22" s="19">
        <v>500</v>
      </c>
      <c r="C22" s="20">
        <f t="shared" si="0"/>
        <v>158975.05107929211</v>
      </c>
      <c r="D22" s="21" t="s">
        <v>19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3" customFormat="1">
      <c r="A23" s="18">
        <v>14</v>
      </c>
      <c r="B23" s="19">
        <v>500</v>
      </c>
      <c r="C23" s="20">
        <f t="shared" si="0"/>
        <v>181904.60037091945</v>
      </c>
      <c r="D23" s="21" t="s">
        <v>20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3" customFormat="1">
      <c r="A24" s="18">
        <v>15</v>
      </c>
      <c r="B24" s="19">
        <v>500</v>
      </c>
      <c r="C24" s="20">
        <f t="shared" si="0"/>
        <v>207235.17310391949</v>
      </c>
      <c r="D24" s="21" t="s">
        <v>21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3" customFormat="1">
      <c r="A25" s="18">
        <v>16</v>
      </c>
      <c r="B25" s="19">
        <v>500</v>
      </c>
      <c r="C25" s="20">
        <f t="shared" si="0"/>
        <v>235218.18780783683</v>
      </c>
      <c r="D25" s="21" t="s">
        <v>22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3" customFormat="1">
      <c r="A26" s="18">
        <v>17</v>
      </c>
      <c r="B26" s="19">
        <v>500</v>
      </c>
      <c r="C26" s="20">
        <f t="shared" si="0"/>
        <v>266131.38981765625</v>
      </c>
      <c r="D26" s="21" t="s">
        <v>23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3" customFormat="1">
      <c r="A27" s="18">
        <v>18</v>
      </c>
      <c r="B27" s="19">
        <v>500</v>
      </c>
      <c r="C27" s="20">
        <f t="shared" si="0"/>
        <v>300281.60803435638</v>
      </c>
      <c r="D27" s="21" t="s">
        <v>24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3" customFormat="1">
      <c r="A28" s="18">
        <v>19</v>
      </c>
      <c r="B28" s="19">
        <v>500</v>
      </c>
      <c r="C28" s="20">
        <f t="shared" si="0"/>
        <v>338007.80035431683</v>
      </c>
      <c r="D28" s="21" t="s">
        <v>25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3" customFormat="1">
      <c r="A29" s="18">
        <v>20</v>
      </c>
      <c r="B29" s="19">
        <v>500</v>
      </c>
      <c r="C29" s="20">
        <f t="shared" si="0"/>
        <v>379684.41799498064</v>
      </c>
      <c r="D29" s="21" t="s">
        <v>26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3" customFormat="1">
      <c r="A30" s="18">
        <v>21</v>
      </c>
      <c r="B30" s="19">
        <v>500</v>
      </c>
      <c r="C30" s="20">
        <f t="shared" si="0"/>
        <v>425725.12210937642</v>
      </c>
      <c r="D30" s="21" t="s">
        <v>27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s="3" customFormat="1">
      <c r="A31" s="18">
        <v>22</v>
      </c>
      <c r="B31" s="19">
        <v>500</v>
      </c>
      <c r="C31" s="20">
        <f t="shared" si="0"/>
        <v>476586.88957874768</v>
      </c>
      <c r="D31" s="21" t="s">
        <v>28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3" customFormat="1">
      <c r="A32" s="18">
        <v>23</v>
      </c>
      <c r="B32" s="19">
        <v>500</v>
      </c>
      <c r="C32" s="20">
        <f t="shared" si="0"/>
        <v>532774.54873532278</v>
      </c>
      <c r="D32" s="21" t="s">
        <v>29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42" s="3" customFormat="1">
      <c r="A33" s="18">
        <v>24</v>
      </c>
      <c r="B33" s="19">
        <v>500</v>
      </c>
      <c r="C33" s="20">
        <f t="shared" si="0"/>
        <v>594845.79003452882</v>
      </c>
      <c r="D33" s="21" t="s">
        <v>30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42" s="3" customFormat="1">
      <c r="A34" s="18">
        <v>25</v>
      </c>
      <c r="B34" s="19">
        <v>500</v>
      </c>
      <c r="C34" s="20">
        <f t="shared" si="0"/>
        <v>663416.70141006366</v>
      </c>
      <c r="D34" s="21" t="s">
        <v>31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42" s="3" customFormat="1">
      <c r="A35" s="18">
        <v>26</v>
      </c>
      <c r="B35" s="19">
        <v>500</v>
      </c>
      <c r="C35" s="20">
        <f t="shared" si="0"/>
        <v>739167.88325297611</v>
      </c>
      <c r="D35" s="21" t="s">
        <v>32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42" s="3" customFormat="1">
      <c r="A36" s="18">
        <v>27</v>
      </c>
      <c r="B36" s="19">
        <v>500</v>
      </c>
      <c r="C36" s="20">
        <f t="shared" si="0"/>
        <v>822851.20370896335</v>
      </c>
      <c r="D36" s="21" t="s">
        <v>33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42" s="3" customFormat="1">
      <c r="A37" s="18">
        <v>28</v>
      </c>
      <c r="B37" s="19">
        <v>500</v>
      </c>
      <c r="C37" s="20">
        <f t="shared" si="0"/>
        <v>915297.26134357008</v>
      </c>
      <c r="D37" s="21" t="s">
        <v>34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42" s="3" customFormat="1">
      <c r="A38" s="18">
        <v>29</v>
      </c>
      <c r="B38" s="19">
        <v>500</v>
      </c>
      <c r="C38" s="20">
        <f t="shared" si="0"/>
        <v>1017423.6292459514</v>
      </c>
      <c r="D38" s="21" t="s">
        <v>35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42">
      <c r="A39" s="18">
        <v>30</v>
      </c>
      <c r="B39" s="19">
        <v>500</v>
      </c>
      <c r="C39" s="20">
        <f t="shared" si="0"/>
        <v>1130243.9623980296</v>
      </c>
      <c r="D39" s="21" t="s">
        <v>36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42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42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42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42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42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>
      <c r="A58" s="7"/>
      <c r="B58" s="7"/>
      <c r="C58" s="7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>
      <c r="A59" s="7"/>
      <c r="B59" s="7"/>
      <c r="C59" s="7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>
      <c r="A60" s="7"/>
      <c r="B60" s="7"/>
      <c r="C60" s="7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42">
      <c r="A61" s="7"/>
      <c r="B61" s="7"/>
      <c r="C61" s="7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42">
      <c r="A62" s="7"/>
      <c r="B62" s="7"/>
      <c r="C62" s="7"/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</sheetData>
  <sheetProtection algorithmName="SHA-512" hashValue="1/FkmnbuNZ5Q32T3Lvi/RA6VkSx90LKTK6p19l0tZaTtLmvIAbIJz99nyt8pTbPmUITAdciZf8UhI5hE28OzEA==" saltValue="DwQVgxr5RIxWQtk6dxgERQ==" spinCount="100000" sheet="1" objects="1" scenarios="1"/>
  <protectedRanges>
    <protectedRange algorithmName="SHA-512" hashValue="4Et3hVod46JSh7Ydf4n/Nq6xSball9Z58CMA4yNQFsQRPTbkMPga+2UcLrJW24E9/fUvV8Ql3lSnGjoMguViyQ==" saltValue="cSioKL9wi8yeR9TByaZK4g==" spinCount="100000" sqref="C10:C39" name="Range1"/>
    <protectedRange sqref="A1:B1048576" name="Диапазон2"/>
  </protectedRanges>
  <mergeCells count="2">
    <mergeCell ref="B1:B2"/>
    <mergeCell ref="A5:E6"/>
  </mergeCells>
  <pageMargins left="0.7" right="0.7" top="0.75" bottom="0.75" header="0.3" footer="0.3"/>
  <pageSetup paperSize="9" orientation="portrait" horizont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</vt:lpstr>
      <vt:lpstr>Калькулятор!Область_печати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Ченцова</dc:creator>
  <cp:lastModifiedBy>ACER</cp:lastModifiedBy>
  <dcterms:created xsi:type="dcterms:W3CDTF">2015-06-05T18:19:00Z</dcterms:created>
  <dcterms:modified xsi:type="dcterms:W3CDTF">2021-12-17T16:07:09Z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E1E54A67DCAA46FEA708F8FD1EF3A23A</vt:lpwstr>
  </property>
  <property fmtid="{D5CDD505-2E9C-101B-9397-08002B2CF9AE}" pid="3" name="KSOProductBuildVer">
    <vt:lpwstr>1049-11.2.0.10382</vt:lpwstr>
  </property>
</Properties>
</file>